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6" i="1" l="1"/>
  <c r="F26" i="1"/>
  <c r="E26" i="1"/>
  <c r="E27" i="1" s="1"/>
  <c r="C26" i="1"/>
  <c r="G25" i="1"/>
  <c r="J25" i="1" s="1"/>
  <c r="G24" i="1"/>
  <c r="J24" i="1" s="1"/>
  <c r="G23" i="1"/>
  <c r="J23" i="1" s="1"/>
  <c r="G22" i="1"/>
  <c r="J22" i="1" s="1"/>
  <c r="G21" i="1"/>
  <c r="J21" i="1" s="1"/>
  <c r="G20" i="1"/>
  <c r="J20" i="1" s="1"/>
  <c r="G19" i="1"/>
  <c r="J19" i="1" s="1"/>
  <c r="G18" i="1"/>
  <c r="J18" i="1" s="1"/>
  <c r="G17" i="1"/>
  <c r="J17" i="1" s="1"/>
  <c r="G16" i="1"/>
  <c r="J16" i="1" s="1"/>
  <c r="G15" i="1"/>
  <c r="K23" i="1" l="1"/>
  <c r="K18" i="1"/>
  <c r="K16" i="1"/>
  <c r="G26" i="1"/>
  <c r="J15" i="1"/>
  <c r="K15" i="1" s="1"/>
  <c r="K21" i="1"/>
  <c r="J26" i="1"/>
  <c r="K26" i="1" l="1"/>
</calcChain>
</file>

<file path=xl/sharedStrings.xml><?xml version="1.0" encoding="utf-8"?>
<sst xmlns="http://schemas.openxmlformats.org/spreadsheetml/2006/main" count="36" uniqueCount="28">
  <si>
    <t>Приложение № 1</t>
  </si>
  <si>
    <t xml:space="preserve">Субвенция на реализацию общего образования в муниципальных бюджетных общеобразовательных учреждениях Ключевского района на  2023 г.              </t>
  </si>
  <si>
    <t>Наименование школы</t>
  </si>
  <si>
    <t xml:space="preserve">Кол-во учеников </t>
  </si>
  <si>
    <t>Базовая часть ФОТ</t>
  </si>
  <si>
    <t>Стимулирующая часть</t>
  </si>
  <si>
    <t>Точка роста</t>
  </si>
  <si>
    <t>итого  ФОТ</t>
  </si>
  <si>
    <t>Учебные расходы</t>
  </si>
  <si>
    <t>Всего</t>
  </si>
  <si>
    <t>всего юридическим лицам</t>
  </si>
  <si>
    <t>МБОУ</t>
  </si>
  <si>
    <t>на 01.09.22 г.</t>
  </si>
  <si>
    <t>чел.</t>
  </si>
  <si>
    <t>тыс.руб.</t>
  </si>
  <si>
    <t>МБОУ Ключевская СОШ №1</t>
  </si>
  <si>
    <t>МБОУ Ключевская СОШ №2</t>
  </si>
  <si>
    <t xml:space="preserve"> Целинная СОШ филиал МБОУ "Ключевская СОШ № 2"</t>
  </si>
  <si>
    <t>МБОУ Северская СОШ</t>
  </si>
  <si>
    <t xml:space="preserve"> Васильчуковская СОШ филиал МБОУ "Ключевская СОШ №1"</t>
  </si>
  <si>
    <t xml:space="preserve"> Истимисская СОШ филиал МБОУ  "Ключевская СОШ №1"</t>
  </si>
  <si>
    <t>МБОУ Новополтавская СОШ</t>
  </si>
  <si>
    <t xml:space="preserve"> Зеленополянская СОШ филиал МБОУ "Новополтавская СОШ"</t>
  </si>
  <si>
    <t xml:space="preserve">МБОУ Петуховская СОШ     </t>
  </si>
  <si>
    <t xml:space="preserve"> Каипская ООШ филиал МБОУ "Петуховская СОШ"</t>
  </si>
  <si>
    <t xml:space="preserve"> Покровская ООШ филиал МБОУ "Северская СОШ"</t>
  </si>
  <si>
    <t>Итого</t>
  </si>
  <si>
    <t xml:space="preserve">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</si>
</sst>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indent="2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/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2" fillId="0" borderId="0" xfId="0" applyNumberFormat="1" applyFont="1"/>
    <xf numFmtId="43" fontId="10" fillId="0" borderId="0" xfId="1" applyFont="1"/>
    <xf numFmtId="43" fontId="11" fillId="0" borderId="0" xfId="1" applyFont="1"/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33"/>
  <sheetViews>
    <sheetView tabSelected="1" workbookViewId="0">
      <selection activeCell="I31" sqref="I31"/>
    </sheetView>
  </sheetViews>
  <sheetFormatPr defaultColWidth="8.85546875" defaultRowHeight="15" x14ac:dyDescent="0.25"/>
  <cols>
    <col min="1" max="1" width="3.42578125" style="1" customWidth="1"/>
    <col min="2" max="2" width="38.42578125" style="1" customWidth="1"/>
    <col min="3" max="3" width="7.42578125" style="1" customWidth="1"/>
    <col min="4" max="4" width="12.28515625" style="1" customWidth="1"/>
    <col min="5" max="6" width="8.85546875" style="1"/>
    <col min="7" max="7" width="10.7109375" style="1" customWidth="1"/>
    <col min="8" max="9" width="8.85546875" style="1"/>
    <col min="10" max="10" width="10" style="1" customWidth="1"/>
    <col min="11" max="11" width="10.140625" style="1" customWidth="1"/>
    <col min="12" max="16384" width="8.85546875" style="1"/>
  </cols>
  <sheetData>
    <row r="1" spans="1:230" x14ac:dyDescent="0.25">
      <c r="C1" s="2"/>
      <c r="D1" s="2"/>
      <c r="E1" s="2"/>
      <c r="F1" s="2"/>
      <c r="G1" s="2"/>
      <c r="H1" s="2"/>
      <c r="I1" s="2"/>
      <c r="J1" s="2"/>
      <c r="K1" s="2"/>
    </row>
    <row r="2" spans="1:230" x14ac:dyDescent="0.25">
      <c r="B2" s="4"/>
      <c r="C2" s="5"/>
      <c r="D2" s="5"/>
      <c r="E2" s="5"/>
      <c r="F2" s="5"/>
      <c r="G2" s="5"/>
      <c r="H2" s="5"/>
      <c r="I2" s="5"/>
      <c r="J2" s="5" t="s">
        <v>0</v>
      </c>
      <c r="K2" s="5"/>
    </row>
    <row r="3" spans="1:230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230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230" x14ac:dyDescent="0.25">
      <c r="C5" s="6"/>
      <c r="D5" s="6"/>
      <c r="E5" s="6"/>
      <c r="F5" s="6"/>
      <c r="G5" s="6"/>
      <c r="H5" s="6"/>
      <c r="I5" s="6"/>
      <c r="J5" s="6"/>
      <c r="K5" s="6"/>
    </row>
    <row r="6" spans="1:230" ht="13.9" customHeight="1" x14ac:dyDescent="0.25">
      <c r="B6" s="30" t="s">
        <v>2</v>
      </c>
      <c r="C6" s="31" t="s">
        <v>3</v>
      </c>
      <c r="D6" s="28" t="s">
        <v>4</v>
      </c>
      <c r="E6" s="28" t="s">
        <v>5</v>
      </c>
      <c r="F6" s="28" t="s">
        <v>6</v>
      </c>
      <c r="G6" s="28" t="s">
        <v>7</v>
      </c>
      <c r="H6" s="31" t="s">
        <v>8</v>
      </c>
      <c r="I6" s="33"/>
      <c r="J6" s="25" t="s">
        <v>9</v>
      </c>
      <c r="K6" s="25" t="s">
        <v>10</v>
      </c>
    </row>
    <row r="7" spans="1:230" x14ac:dyDescent="0.25">
      <c r="B7" s="30"/>
      <c r="C7" s="32"/>
      <c r="D7" s="28"/>
      <c r="E7" s="28"/>
      <c r="F7" s="28"/>
      <c r="G7" s="28"/>
      <c r="H7" s="32"/>
      <c r="I7" s="34"/>
      <c r="J7" s="26"/>
      <c r="K7" s="26"/>
    </row>
    <row r="8" spans="1:230" x14ac:dyDescent="0.25">
      <c r="B8" s="30"/>
      <c r="C8" s="32"/>
      <c r="D8" s="28"/>
      <c r="E8" s="28"/>
      <c r="F8" s="28"/>
      <c r="G8" s="28"/>
      <c r="H8" s="25" t="s">
        <v>11</v>
      </c>
      <c r="I8" s="28" t="s">
        <v>6</v>
      </c>
      <c r="J8" s="26"/>
      <c r="K8" s="26"/>
    </row>
    <row r="9" spans="1:230" x14ac:dyDescent="0.25">
      <c r="B9" s="30"/>
      <c r="C9" s="32"/>
      <c r="D9" s="28"/>
      <c r="E9" s="28"/>
      <c r="F9" s="28"/>
      <c r="G9" s="28"/>
      <c r="H9" s="26"/>
      <c r="I9" s="28"/>
      <c r="J9" s="26"/>
      <c r="K9" s="26"/>
    </row>
    <row r="10" spans="1:230" x14ac:dyDescent="0.25">
      <c r="B10" s="30"/>
      <c r="C10" s="32"/>
      <c r="D10" s="28"/>
      <c r="E10" s="28"/>
      <c r="F10" s="28"/>
      <c r="G10" s="28"/>
      <c r="H10" s="26"/>
      <c r="I10" s="28"/>
      <c r="J10" s="26"/>
      <c r="K10" s="26"/>
    </row>
    <row r="11" spans="1:230" x14ac:dyDescent="0.25">
      <c r="B11" s="30"/>
      <c r="C11" s="25" t="s">
        <v>12</v>
      </c>
      <c r="D11" s="28"/>
      <c r="E11" s="28"/>
      <c r="F11" s="28"/>
      <c r="G11" s="28"/>
      <c r="H11" s="26"/>
      <c r="I11" s="28"/>
      <c r="J11" s="26"/>
      <c r="K11" s="26"/>
    </row>
    <row r="12" spans="1:230" x14ac:dyDescent="0.25">
      <c r="B12" s="30"/>
      <c r="C12" s="27"/>
      <c r="D12" s="28"/>
      <c r="E12" s="28"/>
      <c r="F12" s="28"/>
      <c r="G12" s="28"/>
      <c r="H12" s="27"/>
      <c r="I12" s="28"/>
      <c r="J12" s="27"/>
      <c r="K12" s="27"/>
    </row>
    <row r="13" spans="1:230" x14ac:dyDescent="0.25">
      <c r="B13" s="7"/>
      <c r="C13" s="8" t="s">
        <v>13</v>
      </c>
      <c r="D13" s="8" t="s">
        <v>14</v>
      </c>
      <c r="E13" s="8" t="s">
        <v>14</v>
      </c>
      <c r="F13" s="8" t="s">
        <v>14</v>
      </c>
      <c r="G13" s="8" t="s">
        <v>14</v>
      </c>
      <c r="H13" s="8" t="s">
        <v>14</v>
      </c>
      <c r="I13" s="8" t="s">
        <v>14</v>
      </c>
      <c r="J13" s="8" t="s">
        <v>14</v>
      </c>
      <c r="K13" s="8" t="s">
        <v>14</v>
      </c>
    </row>
    <row r="14" spans="1:230" x14ac:dyDescent="0.25">
      <c r="A14" s="3"/>
      <c r="B14" s="8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8">
        <v>7</v>
      </c>
      <c r="I14" s="8">
        <v>8</v>
      </c>
      <c r="J14" s="8">
        <v>9</v>
      </c>
      <c r="K14" s="8">
        <v>10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</row>
    <row r="15" spans="1:230" x14ac:dyDescent="0.25">
      <c r="B15" s="9" t="s">
        <v>15</v>
      </c>
      <c r="C15" s="8">
        <v>545</v>
      </c>
      <c r="D15" s="10">
        <v>23822</v>
      </c>
      <c r="E15" s="10">
        <v>9543</v>
      </c>
      <c r="F15" s="10">
        <v>2805</v>
      </c>
      <c r="G15" s="10">
        <f>D15+E15+F15</f>
        <v>36170</v>
      </c>
      <c r="H15" s="11">
        <v>1080</v>
      </c>
      <c r="I15" s="12">
        <v>16.25</v>
      </c>
      <c r="J15" s="10">
        <f>G15+H15+I15</f>
        <v>37266.25</v>
      </c>
      <c r="K15" s="10">
        <f>J15+J19+J20</f>
        <v>56975.25</v>
      </c>
    </row>
    <row r="16" spans="1:230" x14ac:dyDescent="0.25">
      <c r="B16" s="9" t="s">
        <v>16</v>
      </c>
      <c r="C16" s="8">
        <v>564</v>
      </c>
      <c r="D16" s="10">
        <v>26931</v>
      </c>
      <c r="E16" s="10">
        <v>7829</v>
      </c>
      <c r="F16" s="10">
        <v>2625</v>
      </c>
      <c r="G16" s="10">
        <f t="shared" ref="G16:G25" si="0">D16+E16+F16</f>
        <v>37385</v>
      </c>
      <c r="H16" s="11">
        <v>1118</v>
      </c>
      <c r="I16" s="12">
        <v>16.25</v>
      </c>
      <c r="J16" s="10">
        <f t="shared" ref="J16:J25" si="1">G16+H16+I16</f>
        <v>38519.25</v>
      </c>
      <c r="K16" s="10">
        <f>J16+J17</f>
        <v>48654.25</v>
      </c>
    </row>
    <row r="17" spans="2:11" ht="26.25" x14ac:dyDescent="0.25">
      <c r="B17" s="13" t="s">
        <v>17</v>
      </c>
      <c r="C17" s="8">
        <v>101</v>
      </c>
      <c r="D17" s="10">
        <v>7855</v>
      </c>
      <c r="E17" s="10">
        <v>2080</v>
      </c>
      <c r="F17" s="10"/>
      <c r="G17" s="10">
        <f t="shared" si="0"/>
        <v>9935</v>
      </c>
      <c r="H17" s="11">
        <v>200</v>
      </c>
      <c r="I17" s="12"/>
      <c r="J17" s="10">
        <f t="shared" si="1"/>
        <v>10135</v>
      </c>
      <c r="K17" s="10"/>
    </row>
    <row r="18" spans="2:11" x14ac:dyDescent="0.25">
      <c r="B18" s="9" t="s">
        <v>18</v>
      </c>
      <c r="C18" s="8">
        <v>156</v>
      </c>
      <c r="D18" s="10">
        <v>10449</v>
      </c>
      <c r="E18" s="10">
        <v>3511</v>
      </c>
      <c r="F18" s="10">
        <v>875</v>
      </c>
      <c r="G18" s="10">
        <f t="shared" si="0"/>
        <v>14835</v>
      </c>
      <c r="H18" s="11">
        <v>309</v>
      </c>
      <c r="I18" s="12">
        <v>16.25</v>
      </c>
      <c r="J18" s="10">
        <f t="shared" si="1"/>
        <v>15160.25</v>
      </c>
      <c r="K18" s="10">
        <f>J18+J25</f>
        <v>21023.25</v>
      </c>
    </row>
    <row r="19" spans="2:11" ht="26.25" x14ac:dyDescent="0.25">
      <c r="B19" s="13" t="s">
        <v>19</v>
      </c>
      <c r="C19" s="8">
        <v>90</v>
      </c>
      <c r="D19" s="10">
        <v>7721</v>
      </c>
      <c r="E19" s="10">
        <v>2498</v>
      </c>
      <c r="F19" s="10"/>
      <c r="G19" s="10">
        <f t="shared" si="0"/>
        <v>10219</v>
      </c>
      <c r="H19" s="11">
        <v>178</v>
      </c>
      <c r="I19" s="12"/>
      <c r="J19" s="10">
        <f t="shared" si="1"/>
        <v>10397</v>
      </c>
      <c r="K19" s="10"/>
    </row>
    <row r="20" spans="2:11" ht="26.25" x14ac:dyDescent="0.25">
      <c r="B20" s="13" t="s">
        <v>20</v>
      </c>
      <c r="C20" s="8">
        <v>65</v>
      </c>
      <c r="D20" s="10">
        <v>7031</v>
      </c>
      <c r="E20" s="10">
        <v>2151</v>
      </c>
      <c r="F20" s="10"/>
      <c r="G20" s="10">
        <f t="shared" si="0"/>
        <v>9182</v>
      </c>
      <c r="H20" s="11">
        <v>130</v>
      </c>
      <c r="I20" s="12"/>
      <c r="J20" s="10">
        <f t="shared" si="1"/>
        <v>9312</v>
      </c>
      <c r="K20" s="10"/>
    </row>
    <row r="21" spans="2:11" x14ac:dyDescent="0.25">
      <c r="B21" s="9" t="s">
        <v>21</v>
      </c>
      <c r="C21" s="8">
        <v>57</v>
      </c>
      <c r="D21" s="10">
        <v>7377</v>
      </c>
      <c r="E21" s="10">
        <v>2513</v>
      </c>
      <c r="F21" s="10">
        <v>875</v>
      </c>
      <c r="G21" s="10">
        <f t="shared" si="0"/>
        <v>10765</v>
      </c>
      <c r="H21" s="11">
        <v>113</v>
      </c>
      <c r="I21" s="12">
        <v>16.25</v>
      </c>
      <c r="J21" s="10">
        <f t="shared" si="1"/>
        <v>10894.25</v>
      </c>
      <c r="K21" s="10">
        <f>J21+J22</f>
        <v>19444.25</v>
      </c>
    </row>
    <row r="22" spans="2:11" ht="26.25" x14ac:dyDescent="0.25">
      <c r="B22" s="13" t="s">
        <v>22</v>
      </c>
      <c r="C22" s="8">
        <v>45</v>
      </c>
      <c r="D22" s="10">
        <v>6513</v>
      </c>
      <c r="E22" s="10">
        <v>1948</v>
      </c>
      <c r="F22" s="10"/>
      <c r="G22" s="10">
        <f t="shared" si="0"/>
        <v>8461</v>
      </c>
      <c r="H22" s="11">
        <v>89</v>
      </c>
      <c r="I22" s="12"/>
      <c r="J22" s="10">
        <f t="shared" si="1"/>
        <v>8550</v>
      </c>
      <c r="K22" s="10"/>
    </row>
    <row r="23" spans="2:11" x14ac:dyDescent="0.25">
      <c r="B23" s="9" t="s">
        <v>23</v>
      </c>
      <c r="C23" s="8">
        <v>62</v>
      </c>
      <c r="D23" s="10">
        <v>8007</v>
      </c>
      <c r="E23" s="10">
        <v>2243</v>
      </c>
      <c r="F23" s="10"/>
      <c r="G23" s="10">
        <f t="shared" si="0"/>
        <v>10250</v>
      </c>
      <c r="H23" s="11">
        <v>124</v>
      </c>
      <c r="I23" s="12"/>
      <c r="J23" s="10">
        <f t="shared" si="1"/>
        <v>10374</v>
      </c>
      <c r="K23" s="10">
        <f>J23+J24</f>
        <v>16239</v>
      </c>
    </row>
    <row r="24" spans="2:11" ht="26.25" x14ac:dyDescent="0.25">
      <c r="B24" s="13" t="s">
        <v>24</v>
      </c>
      <c r="C24" s="8">
        <v>27</v>
      </c>
      <c r="D24" s="10">
        <v>4088</v>
      </c>
      <c r="E24" s="10">
        <v>1723</v>
      </c>
      <c r="F24" s="10"/>
      <c r="G24" s="10">
        <f t="shared" si="0"/>
        <v>5811</v>
      </c>
      <c r="H24" s="11">
        <v>54</v>
      </c>
      <c r="I24" s="12"/>
      <c r="J24" s="10">
        <f t="shared" si="1"/>
        <v>5865</v>
      </c>
      <c r="K24" s="10"/>
    </row>
    <row r="25" spans="2:11" ht="26.25" x14ac:dyDescent="0.25">
      <c r="B25" s="13" t="s">
        <v>25</v>
      </c>
      <c r="C25" s="8">
        <v>39</v>
      </c>
      <c r="D25" s="10">
        <v>4462</v>
      </c>
      <c r="E25" s="10">
        <v>1324</v>
      </c>
      <c r="F25" s="10"/>
      <c r="G25" s="10">
        <f t="shared" si="0"/>
        <v>5786</v>
      </c>
      <c r="H25" s="11">
        <v>77</v>
      </c>
      <c r="I25" s="12"/>
      <c r="J25" s="10">
        <f t="shared" si="1"/>
        <v>5863</v>
      </c>
      <c r="K25" s="10"/>
    </row>
    <row r="26" spans="2:11" x14ac:dyDescent="0.25">
      <c r="B26" s="7" t="s">
        <v>26</v>
      </c>
      <c r="C26" s="14">
        <f t="shared" ref="C26:F26" si="2">SUM(C15:C25)</f>
        <v>1751</v>
      </c>
      <c r="D26" s="15">
        <v>114256</v>
      </c>
      <c r="E26" s="15">
        <f t="shared" si="2"/>
        <v>37363</v>
      </c>
      <c r="F26" s="15">
        <f t="shared" si="2"/>
        <v>7180</v>
      </c>
      <c r="G26" s="15">
        <f>SUM(G15:G25)</f>
        <v>158799</v>
      </c>
      <c r="H26" s="15">
        <v>3472</v>
      </c>
      <c r="I26" s="15">
        <f>SUM(I15:I25)</f>
        <v>65</v>
      </c>
      <c r="J26" s="15">
        <f>SUM(J15:J25)</f>
        <v>162336</v>
      </c>
      <c r="K26" s="15">
        <f>SUM(K15:K25)</f>
        <v>162336</v>
      </c>
    </row>
    <row r="27" spans="2:11" x14ac:dyDescent="0.25">
      <c r="B27" s="16"/>
      <c r="C27" s="17"/>
      <c r="D27" s="18"/>
      <c r="E27" s="19">
        <f>D26+E26</f>
        <v>151619</v>
      </c>
      <c r="F27" s="20"/>
      <c r="G27" s="20"/>
      <c r="H27" s="21"/>
      <c r="I27" s="21"/>
      <c r="J27" s="20"/>
      <c r="K27" s="20"/>
    </row>
    <row r="28" spans="2:11" ht="18.75" x14ac:dyDescent="0.3">
      <c r="B28" s="23"/>
      <c r="C28" s="18"/>
      <c r="D28" s="18"/>
      <c r="E28" s="18"/>
      <c r="F28" s="18"/>
      <c r="G28" s="18"/>
      <c r="H28" s="18"/>
      <c r="I28" s="18"/>
      <c r="J28" s="18"/>
      <c r="K28" s="18"/>
    </row>
    <row r="29" spans="2:11" ht="18.75" x14ac:dyDescent="0.3">
      <c r="B29" s="23"/>
      <c r="C29" s="3"/>
      <c r="D29" s="2"/>
      <c r="F29" s="2"/>
      <c r="G29" s="2"/>
      <c r="H29" s="2"/>
      <c r="I29" s="2"/>
      <c r="J29" s="22"/>
      <c r="K29" s="2"/>
    </row>
    <row r="30" spans="2:11" ht="18.75" x14ac:dyDescent="0.3">
      <c r="B30" s="23"/>
      <c r="C30" s="3"/>
      <c r="D30" s="2"/>
      <c r="E30" s="2"/>
      <c r="F30" s="2"/>
      <c r="G30" s="2"/>
      <c r="H30" s="2"/>
      <c r="I30" s="2"/>
      <c r="J30" s="2"/>
      <c r="K30" s="2"/>
    </row>
    <row r="31" spans="2:11" ht="18.75" x14ac:dyDescent="0.3">
      <c r="B31" s="24"/>
    </row>
    <row r="32" spans="2:11" ht="18.75" x14ac:dyDescent="0.3">
      <c r="B32" s="24"/>
    </row>
    <row r="33" spans="2:8" ht="18.75" x14ac:dyDescent="0.3">
      <c r="B33" s="24"/>
      <c r="H33" s="1" t="s">
        <v>27</v>
      </c>
    </row>
  </sheetData>
  <mergeCells count="13">
    <mergeCell ref="K6:K12"/>
    <mergeCell ref="H8:H12"/>
    <mergeCell ref="I8:I12"/>
    <mergeCell ref="C11:C12"/>
    <mergeCell ref="A3:K4"/>
    <mergeCell ref="B6:B12"/>
    <mergeCell ref="C6:C10"/>
    <mergeCell ref="D6:D12"/>
    <mergeCell ref="E6:E12"/>
    <mergeCell ref="F6:F12"/>
    <mergeCell ref="G6:G12"/>
    <mergeCell ref="H6:I7"/>
    <mergeCell ref="J6:J1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2023-02-01T08:15:42Z</dcterms:modified>
</cp:coreProperties>
</file>